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5315" windowHeight="6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Sheet1!$A$1:$AD$36</definedName>
  </definedNames>
  <calcPr calcId="124519"/>
</workbook>
</file>

<file path=xl/calcChain.xml><?xml version="1.0" encoding="utf-8"?>
<calcChain xmlns="http://schemas.openxmlformats.org/spreadsheetml/2006/main">
  <c r="Z13" i="1"/>
  <c r="Z14"/>
  <c r="Z15"/>
  <c r="Z16"/>
  <c r="Z17"/>
  <c r="AA17" s="1"/>
  <c r="Z18"/>
  <c r="Z19"/>
  <c r="Z20"/>
  <c r="Z21"/>
  <c r="AA21" s="1"/>
  <c r="Z22"/>
  <c r="Z23"/>
  <c r="Z24"/>
  <c r="Z25"/>
  <c r="AA25" s="1"/>
  <c r="Z26"/>
  <c r="Z27"/>
  <c r="AA27" s="1"/>
  <c r="Z28"/>
  <c r="Z29"/>
  <c r="AA29" s="1"/>
  <c r="Z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12"/>
  <c r="AA13"/>
  <c r="AA14"/>
  <c r="AA15"/>
  <c r="AA18"/>
  <c r="AA19"/>
  <c r="AA20"/>
  <c r="AA22"/>
  <c r="AA23"/>
  <c r="AA24"/>
  <c r="AA26"/>
  <c r="AA28"/>
  <c r="AA16"/>
  <c r="X31" l="1"/>
  <c r="X32"/>
  <c r="AA12"/>
  <c r="Y31" s="1"/>
</calcChain>
</file>

<file path=xl/sharedStrings.xml><?xml version="1.0" encoding="utf-8"?>
<sst xmlns="http://schemas.openxmlformats.org/spreadsheetml/2006/main" count="72" uniqueCount="50">
  <si>
    <t>Sample ID</t>
  </si>
  <si>
    <t>AAR</t>
  </si>
  <si>
    <t>Address:</t>
  </si>
  <si>
    <t>Phone:</t>
  </si>
  <si>
    <t>Email:</t>
  </si>
  <si>
    <t>Contact:</t>
  </si>
  <si>
    <t>Note:  Coupon Codes must be valid at time of submission, and discount will be given when invoiced.</t>
  </si>
  <si>
    <t>oz</t>
  </si>
  <si>
    <t>pH</t>
  </si>
  <si>
    <t>Tristimulus</t>
  </si>
  <si>
    <t>2oz</t>
  </si>
  <si>
    <t>mL</t>
  </si>
  <si>
    <t>$</t>
  </si>
  <si>
    <t>Name:</t>
  </si>
  <si>
    <t xml:space="preserve">     Disc. Code:</t>
  </si>
  <si>
    <t>Protein</t>
  </si>
  <si>
    <t>Ash</t>
  </si>
  <si>
    <t>Note:  Please contact us to schedule drop offs (we don't want to miss you)  Thanks!</t>
  </si>
  <si>
    <t>12oz</t>
  </si>
  <si>
    <t>Carbs/Calc/Calories</t>
  </si>
  <si>
    <t>Bitterness (IBU)</t>
  </si>
  <si>
    <t>Total Acidity</t>
  </si>
  <si>
    <t>Total Polyphenols</t>
  </si>
  <si>
    <t xml:space="preserve">Total Fat  </t>
  </si>
  <si>
    <t>Sugar Profile HPLC</t>
  </si>
  <si>
    <t>Cations by IC</t>
  </si>
  <si>
    <t>Total Dietary Fiber</t>
  </si>
  <si>
    <t>Color (SRM)</t>
  </si>
  <si>
    <t>PLACE A CHECK IN EACH BOX FOR ASSAYS YOU WOULD LIKE</t>
  </si>
  <si>
    <t>Methanol by GC</t>
  </si>
  <si>
    <t>2517 Advance Rd. Ste A</t>
  </si>
  <si>
    <t>Madison, WI  53718</t>
  </si>
  <si>
    <t xml:space="preserve">AAR Lab Beer Testing </t>
  </si>
  <si>
    <t>Ship to our Lab:</t>
  </si>
  <si>
    <t>24oz</t>
  </si>
  <si>
    <t>ABV</t>
  </si>
  <si>
    <t>ABV/ABW - 20/60</t>
  </si>
  <si>
    <t xml:space="preserve">Legal ABV/ABW - 20/60 </t>
  </si>
  <si>
    <t>2020 AAR Lab  - BEER - Sample Submission Form</t>
  </si>
  <si>
    <t>Final Gravity</t>
  </si>
  <si>
    <t>FDA "Facts Panel"/Menus</t>
  </si>
  <si>
    <t>TTB Certified Lab</t>
  </si>
  <si>
    <t>Price per Test</t>
  </si>
  <si>
    <t>Total Volume for All Samples</t>
  </si>
  <si>
    <t>Total Cost of Testing $</t>
  </si>
  <si>
    <t>Spoilage - Aerobic</t>
  </si>
  <si>
    <t>Spoilage - Anaerobic</t>
  </si>
  <si>
    <t>Spoilage - Yeast</t>
  </si>
  <si>
    <t>Spoilage - Full Screen</t>
  </si>
  <si>
    <t>www.aarlab.com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</si>
</sst>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Symbol"/>
      <family val="1"/>
      <charset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0" xfId="0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5" xfId="0" applyFont="1" applyBorder="1" applyProtection="1">
      <protection hidden="1"/>
    </xf>
    <xf numFmtId="0" fontId="0" fillId="0" borderId="8" xfId="0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0" fontId="0" fillId="0" borderId="6" xfId="0" applyBorder="1" applyProtection="1"/>
    <xf numFmtId="0" fontId="0" fillId="0" borderId="18" xfId="0" applyBorder="1" applyProtection="1">
      <protection locked="0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/>
      <protection hidden="1"/>
    </xf>
    <xf numFmtId="0" fontId="0" fillId="0" borderId="9" xfId="0" applyBorder="1" applyProtection="1"/>
    <xf numFmtId="0" fontId="1" fillId="0" borderId="6" xfId="0" applyFont="1" applyBorder="1" applyProtection="1"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4" xfId="0" applyBorder="1" applyAlignment="1" applyProtection="1">
      <protection hidden="1"/>
    </xf>
    <xf numFmtId="0" fontId="0" fillId="0" borderId="25" xfId="0" applyBorder="1" applyAlignment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22" xfId="0" applyBorder="1" applyAlignment="1" applyProtection="1">
      <alignment textRotation="45"/>
    </xf>
    <xf numFmtId="0" fontId="0" fillId="0" borderId="22" xfId="0" applyBorder="1" applyAlignment="1" applyProtection="1">
      <alignment horizontal="center" textRotation="45"/>
      <protection hidden="1"/>
    </xf>
    <xf numFmtId="0" fontId="0" fillId="0" borderId="27" xfId="0" applyBorder="1" applyAlignment="1" applyProtection="1">
      <alignment horizontal="center" textRotation="45"/>
      <protection hidden="1"/>
    </xf>
    <xf numFmtId="0" fontId="0" fillId="0" borderId="0" xfId="0" applyBorder="1" applyAlignment="1" applyProtection="1">
      <alignment textRotation="45"/>
      <protection hidden="1"/>
    </xf>
    <xf numFmtId="0" fontId="0" fillId="0" borderId="20" xfId="0" applyBorder="1" applyAlignment="1" applyProtection="1">
      <alignment horizontal="center" textRotation="45"/>
      <protection hidden="1"/>
    </xf>
    <xf numFmtId="0" fontId="0" fillId="0" borderId="20" xfId="0" applyFill="1" applyBorder="1" applyAlignment="1" applyProtection="1">
      <alignment horizontal="center" textRotation="45"/>
      <protection hidden="1"/>
    </xf>
    <xf numFmtId="0" fontId="0" fillId="0" borderId="0" xfId="0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textRotation="45"/>
      <protection hidden="1"/>
    </xf>
    <xf numFmtId="0" fontId="0" fillId="0" borderId="6" xfId="0" applyBorder="1" applyAlignment="1" applyProtection="1">
      <alignment textRotation="45"/>
      <protection hidden="1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 textRotation="45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</xf>
    <xf numFmtId="0" fontId="0" fillId="0" borderId="7" xfId="0" applyBorder="1" applyProtection="1"/>
    <xf numFmtId="0" fontId="5" fillId="0" borderId="29" xfId="0" applyFont="1" applyBorder="1" applyAlignment="1" applyProtection="1">
      <alignment horizontal="center"/>
    </xf>
    <xf numFmtId="0" fontId="5" fillId="0" borderId="30" xfId="0" applyFont="1" applyBorder="1" applyAlignment="1" applyProtection="1">
      <alignment horizontal="center"/>
    </xf>
    <xf numFmtId="0" fontId="6" fillId="0" borderId="0" xfId="1" applyBorder="1" applyAlignment="1" applyProtection="1">
      <protection hidden="1"/>
    </xf>
    <xf numFmtId="0" fontId="0" fillId="0" borderId="3" xfId="0" applyBorder="1" applyProtection="1"/>
    <xf numFmtId="0" fontId="0" fillId="0" borderId="8" xfId="0" applyBorder="1" applyProtection="1"/>
    <xf numFmtId="0" fontId="0" fillId="0" borderId="37" xfId="0" applyBorder="1" applyProtection="1"/>
    <xf numFmtId="0" fontId="0" fillId="0" borderId="38" xfId="0" applyBorder="1" applyProtection="1"/>
    <xf numFmtId="0" fontId="0" fillId="0" borderId="39" xfId="0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2</xdr:row>
      <xdr:rowOff>28575</xdr:rowOff>
    </xdr:from>
    <xdr:to>
      <xdr:col>3</xdr:col>
      <xdr:colOff>49107</xdr:colOff>
      <xdr:row>6</xdr:row>
      <xdr:rowOff>95249</xdr:rowOff>
    </xdr:to>
    <xdr:pic>
      <xdr:nvPicPr>
        <xdr:cNvPr id="1025" name="Picture 1" descr="logo2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9" y="333375"/>
          <a:ext cx="1373083" cy="704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57149</xdr:colOff>
      <xdr:row>30</xdr:row>
      <xdr:rowOff>57150</xdr:rowOff>
    </xdr:from>
    <xdr:to>
      <xdr:col>22</xdr:col>
      <xdr:colOff>219074</xdr:colOff>
      <xdr:row>30</xdr:row>
      <xdr:rowOff>171450</xdr:rowOff>
    </xdr:to>
    <xdr:sp macro="" textlink="">
      <xdr:nvSpPr>
        <xdr:cNvPr id="3" name="Right Arrow 2"/>
        <xdr:cNvSpPr/>
      </xdr:nvSpPr>
      <xdr:spPr>
        <a:xfrm>
          <a:off x="6115049" y="6734175"/>
          <a:ext cx="1019175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66675</xdr:colOff>
      <xdr:row>31</xdr:row>
      <xdr:rowOff>57150</xdr:rowOff>
    </xdr:from>
    <xdr:to>
      <xdr:col>22</xdr:col>
      <xdr:colOff>228600</xdr:colOff>
      <xdr:row>31</xdr:row>
      <xdr:rowOff>171450</xdr:rowOff>
    </xdr:to>
    <xdr:sp macro="" textlink="">
      <xdr:nvSpPr>
        <xdr:cNvPr id="4" name="Right Arrow 3"/>
        <xdr:cNvSpPr/>
      </xdr:nvSpPr>
      <xdr:spPr>
        <a:xfrm>
          <a:off x="6124575" y="6934200"/>
          <a:ext cx="1019175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27</xdr:col>
      <xdr:colOff>66675</xdr:colOff>
      <xdr:row>9</xdr:row>
      <xdr:rowOff>409575</xdr:rowOff>
    </xdr:from>
    <xdr:to>
      <xdr:col>29</xdr:col>
      <xdr:colOff>228600</xdr:colOff>
      <xdr:row>9</xdr:row>
      <xdr:rowOff>981075</xdr:rowOff>
    </xdr:to>
    <xdr:sp macro="" textlink="">
      <xdr:nvSpPr>
        <xdr:cNvPr id="5" name="Oval 4"/>
        <xdr:cNvSpPr/>
      </xdr:nvSpPr>
      <xdr:spPr>
        <a:xfrm>
          <a:off x="8372475" y="1914525"/>
          <a:ext cx="752475" cy="5715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27</xdr:col>
      <xdr:colOff>38100</xdr:colOff>
      <xdr:row>9</xdr:row>
      <xdr:rowOff>485775</xdr:rowOff>
    </xdr:from>
    <xdr:to>
      <xdr:col>29</xdr:col>
      <xdr:colOff>180976</xdr:colOff>
      <xdr:row>9</xdr:row>
      <xdr:rowOff>1000125</xdr:rowOff>
    </xdr:to>
    <xdr:sp macro="" textlink="">
      <xdr:nvSpPr>
        <xdr:cNvPr id="6" name="TextBox 5"/>
        <xdr:cNvSpPr txBox="1"/>
      </xdr:nvSpPr>
      <xdr:spPr>
        <a:xfrm>
          <a:off x="8372475" y="1990725"/>
          <a:ext cx="657226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Sample </a:t>
          </a:r>
        </a:p>
        <a:p>
          <a:r>
            <a:rPr lang="en-US" sz="1100"/>
            <a:t>Needed</a:t>
          </a:r>
        </a:p>
      </xdr:txBody>
    </xdr:sp>
    <xdr:clientData/>
  </xdr:twoCellAnchor>
  <xdr:twoCellAnchor>
    <xdr:from>
      <xdr:col>26</xdr:col>
      <xdr:colOff>104775</xdr:colOff>
      <xdr:row>9</xdr:row>
      <xdr:rowOff>897381</xdr:rowOff>
    </xdr:from>
    <xdr:to>
      <xdr:col>27</xdr:col>
      <xdr:colOff>88836</xdr:colOff>
      <xdr:row>10</xdr:row>
      <xdr:rowOff>9525</xdr:rowOff>
    </xdr:to>
    <xdr:cxnSp macro="">
      <xdr:nvCxnSpPr>
        <xdr:cNvPr id="8" name="Straight Arrow Connector 7"/>
        <xdr:cNvCxnSpPr>
          <a:stCxn id="5" idx="3"/>
        </xdr:cNvCxnSpPr>
      </xdr:nvCxnSpPr>
      <xdr:spPr>
        <a:xfrm rot="5400000">
          <a:off x="8122634" y="2404522"/>
          <a:ext cx="274194" cy="26981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ar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7"/>
  <sheetViews>
    <sheetView showGridLines="0" tabSelected="1" workbookViewId="0">
      <selection activeCell="S7" sqref="S7:AA7"/>
    </sheetView>
  </sheetViews>
  <sheetFormatPr defaultRowHeight="15"/>
  <cols>
    <col min="1" max="1" width="2.5703125" style="6" customWidth="1"/>
    <col min="2" max="2" width="16.85546875" style="6" customWidth="1"/>
    <col min="3" max="5" width="3.85546875" style="6" customWidth="1"/>
    <col min="6" max="23" width="4.28515625" style="6" customWidth="1"/>
    <col min="24" max="25" width="4" style="6" customWidth="1"/>
    <col min="26" max="26" width="4.28515625" style="6" customWidth="1"/>
    <col min="27" max="27" width="5.7109375" style="6" customWidth="1"/>
    <col min="28" max="28" width="4.42578125" style="6" customWidth="1"/>
    <col min="29" max="29" width="3.28515625" style="6" customWidth="1"/>
    <col min="30" max="30" width="3.5703125" style="6" customWidth="1"/>
    <col min="31" max="16384" width="9.140625" style="6"/>
  </cols>
  <sheetData>
    <row r="1" spans="2:33" ht="3.75" customHeight="1" thickBot="1">
      <c r="AD1" s="83"/>
    </row>
    <row r="2" spans="2:33" ht="21" customHeight="1" thickBot="1">
      <c r="B2" s="49" t="s">
        <v>38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8"/>
    </row>
    <row r="3" spans="2:33" ht="8.2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4"/>
      <c r="AE3" s="8"/>
    </row>
    <row r="4" spans="2:33" ht="12" customHeight="1">
      <c r="B4" s="7"/>
      <c r="C4" s="8"/>
      <c r="D4" s="8"/>
      <c r="E4" s="8"/>
      <c r="F4" s="9" t="s">
        <v>13</v>
      </c>
      <c r="G4" s="64"/>
      <c r="H4" s="64"/>
      <c r="I4" s="64"/>
      <c r="J4" s="64"/>
      <c r="K4" s="64"/>
      <c r="L4" s="64"/>
      <c r="M4" s="64"/>
      <c r="N4" s="64"/>
      <c r="O4" s="40"/>
      <c r="P4" s="66" t="s">
        <v>5</v>
      </c>
      <c r="Q4" s="66"/>
      <c r="R4" s="66"/>
      <c r="S4" s="64"/>
      <c r="T4" s="64"/>
      <c r="U4" s="64"/>
      <c r="V4" s="64"/>
      <c r="W4" s="64"/>
      <c r="X4" s="64"/>
      <c r="Y4" s="64"/>
      <c r="Z4" s="64"/>
      <c r="AA4" s="64"/>
      <c r="AB4" s="8"/>
      <c r="AC4" s="8"/>
      <c r="AD4" s="84"/>
      <c r="AE4" s="8"/>
    </row>
    <row r="5" spans="2:33">
      <c r="B5" s="7"/>
      <c r="C5" s="8"/>
      <c r="D5" s="8"/>
      <c r="E5" s="8"/>
      <c r="F5" s="9" t="s">
        <v>2</v>
      </c>
      <c r="G5" s="48"/>
      <c r="H5" s="48"/>
      <c r="I5" s="48"/>
      <c r="J5" s="48"/>
      <c r="K5" s="48"/>
      <c r="L5" s="48"/>
      <c r="M5" s="48"/>
      <c r="N5" s="48"/>
      <c r="O5" s="40"/>
      <c r="P5" s="66" t="s">
        <v>4</v>
      </c>
      <c r="Q5" s="66"/>
      <c r="R5" s="66"/>
      <c r="S5" s="48"/>
      <c r="T5" s="48"/>
      <c r="U5" s="48"/>
      <c r="V5" s="48"/>
      <c r="W5" s="48"/>
      <c r="X5" s="48"/>
      <c r="Y5" s="48"/>
      <c r="Z5" s="48"/>
      <c r="AA5" s="48"/>
      <c r="AB5" s="8"/>
      <c r="AC5" s="8"/>
      <c r="AD5" s="84"/>
      <c r="AE5" s="8"/>
      <c r="AF5" s="8"/>
      <c r="AG5" s="8"/>
    </row>
    <row r="6" spans="2:33">
      <c r="B6" s="7"/>
      <c r="C6" s="8"/>
      <c r="D6" s="8"/>
      <c r="E6" s="8"/>
      <c r="F6" s="8"/>
      <c r="G6" s="48"/>
      <c r="H6" s="48"/>
      <c r="I6" s="48"/>
      <c r="J6" s="48"/>
      <c r="K6" s="48"/>
      <c r="L6" s="48"/>
      <c r="M6" s="48"/>
      <c r="N6" s="48"/>
      <c r="O6" s="40"/>
      <c r="P6" s="66" t="s">
        <v>3</v>
      </c>
      <c r="Q6" s="66"/>
      <c r="R6" s="66"/>
      <c r="S6" s="48"/>
      <c r="T6" s="48"/>
      <c r="U6" s="48"/>
      <c r="V6" s="48"/>
      <c r="W6" s="48"/>
      <c r="X6" s="48"/>
      <c r="Y6" s="48"/>
      <c r="Z6" s="48"/>
      <c r="AA6" s="48"/>
      <c r="AB6" s="8"/>
      <c r="AC6" s="8"/>
      <c r="AD6" s="84"/>
      <c r="AE6" s="8"/>
      <c r="AF6" s="8"/>
      <c r="AG6" s="8"/>
    </row>
    <row r="7" spans="2:33">
      <c r="B7" s="7"/>
      <c r="C7" s="8"/>
      <c r="D7" s="8"/>
      <c r="E7" s="8"/>
      <c r="F7" s="8"/>
      <c r="G7" s="48"/>
      <c r="H7" s="48"/>
      <c r="I7" s="48"/>
      <c r="J7" s="48"/>
      <c r="K7" s="48"/>
      <c r="L7" s="48"/>
      <c r="M7" s="48"/>
      <c r="N7" s="48"/>
      <c r="O7" s="40"/>
      <c r="P7" s="67" t="s">
        <v>14</v>
      </c>
      <c r="Q7" s="67"/>
      <c r="R7" s="67"/>
      <c r="S7" s="48"/>
      <c r="T7" s="48"/>
      <c r="U7" s="48"/>
      <c r="V7" s="48"/>
      <c r="W7" s="48"/>
      <c r="X7" s="48"/>
      <c r="Y7" s="48"/>
      <c r="Z7" s="48"/>
      <c r="AA7" s="48"/>
      <c r="AB7" s="8"/>
      <c r="AC7" s="8"/>
      <c r="AD7" s="84"/>
      <c r="AE7" s="8"/>
      <c r="AF7" s="8"/>
      <c r="AG7" s="8"/>
    </row>
    <row r="8" spans="2:33" ht="11.25" customHeight="1">
      <c r="B8" s="65" t="s">
        <v>41</v>
      </c>
      <c r="C8" s="57"/>
      <c r="D8" s="33"/>
      <c r="E8" s="3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8"/>
      <c r="AD8" s="84"/>
      <c r="AE8" s="8"/>
      <c r="AF8" s="8"/>
      <c r="AG8" s="8"/>
    </row>
    <row r="9" spans="2:33">
      <c r="B9" s="62" t="s">
        <v>32</v>
      </c>
      <c r="C9" s="63"/>
      <c r="D9" s="27"/>
      <c r="E9" s="27"/>
      <c r="F9" s="10"/>
      <c r="G9" s="50" t="s">
        <v>28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2"/>
      <c r="AB9" s="18"/>
      <c r="AC9" s="8"/>
      <c r="AD9" s="85"/>
      <c r="AE9" s="8"/>
      <c r="AF9" s="8"/>
      <c r="AG9" s="8"/>
    </row>
    <row r="10" spans="2:33" ht="91.5" customHeight="1" thickBot="1">
      <c r="B10" s="8"/>
      <c r="C10" s="34" t="s">
        <v>35</v>
      </c>
      <c r="D10" s="34" t="s">
        <v>36</v>
      </c>
      <c r="E10" s="35" t="s">
        <v>37</v>
      </c>
      <c r="F10" s="36" t="s">
        <v>40</v>
      </c>
      <c r="G10" s="38" t="s">
        <v>19</v>
      </c>
      <c r="H10" s="36" t="s">
        <v>20</v>
      </c>
      <c r="I10" s="36" t="s">
        <v>8</v>
      </c>
      <c r="J10" s="38" t="s">
        <v>21</v>
      </c>
      <c r="K10" s="38" t="s">
        <v>39</v>
      </c>
      <c r="L10" s="39" t="s">
        <v>16</v>
      </c>
      <c r="M10" s="39" t="s">
        <v>29</v>
      </c>
      <c r="N10" s="39" t="s">
        <v>15</v>
      </c>
      <c r="O10" s="39" t="s">
        <v>22</v>
      </c>
      <c r="P10" s="39" t="s">
        <v>27</v>
      </c>
      <c r="Q10" s="38" t="s">
        <v>9</v>
      </c>
      <c r="R10" s="38" t="s">
        <v>23</v>
      </c>
      <c r="S10" s="38" t="s">
        <v>24</v>
      </c>
      <c r="T10" s="38" t="s">
        <v>25</v>
      </c>
      <c r="U10" s="38" t="s">
        <v>26</v>
      </c>
      <c r="V10" s="38" t="s">
        <v>45</v>
      </c>
      <c r="W10" s="38" t="s">
        <v>46</v>
      </c>
      <c r="X10" s="68" t="s">
        <v>47</v>
      </c>
      <c r="Y10" s="68" t="s">
        <v>48</v>
      </c>
      <c r="Z10" s="42"/>
      <c r="AA10" s="43"/>
      <c r="AB10" s="37"/>
      <c r="AC10" s="8"/>
      <c r="AD10" s="81"/>
      <c r="AE10" s="7"/>
    </row>
    <row r="11" spans="2:33" ht="15.75" thickBot="1">
      <c r="B11" s="32" t="s">
        <v>0</v>
      </c>
      <c r="C11" s="31" t="s">
        <v>10</v>
      </c>
      <c r="D11" s="31" t="s">
        <v>10</v>
      </c>
      <c r="E11" s="30" t="s">
        <v>10</v>
      </c>
      <c r="F11" s="30" t="s">
        <v>34</v>
      </c>
      <c r="G11" s="30" t="s">
        <v>18</v>
      </c>
      <c r="H11" s="30" t="s">
        <v>10</v>
      </c>
      <c r="I11" s="30" t="s">
        <v>10</v>
      </c>
      <c r="J11" s="30" t="s">
        <v>10</v>
      </c>
      <c r="K11" s="30" t="s">
        <v>10</v>
      </c>
      <c r="L11" s="30" t="s">
        <v>10</v>
      </c>
      <c r="M11" s="30" t="s">
        <v>10</v>
      </c>
      <c r="N11" s="30" t="s">
        <v>10</v>
      </c>
      <c r="O11" s="30" t="s">
        <v>10</v>
      </c>
      <c r="P11" s="30" t="s">
        <v>10</v>
      </c>
      <c r="Q11" s="30" t="s">
        <v>10</v>
      </c>
      <c r="R11" s="30" t="s">
        <v>10</v>
      </c>
      <c r="S11" s="30" t="s">
        <v>10</v>
      </c>
      <c r="T11" s="30" t="s">
        <v>10</v>
      </c>
      <c r="U11" s="30" t="s">
        <v>10</v>
      </c>
      <c r="V11" s="30" t="s">
        <v>10</v>
      </c>
      <c r="W11" s="69" t="s">
        <v>10</v>
      </c>
      <c r="X11" s="30" t="s">
        <v>10</v>
      </c>
      <c r="Y11" s="30" t="s">
        <v>10</v>
      </c>
      <c r="Z11" s="73" t="s">
        <v>7</v>
      </c>
      <c r="AA11" s="4" t="s">
        <v>11</v>
      </c>
      <c r="AB11" s="4" t="s">
        <v>12</v>
      </c>
      <c r="AC11" s="8"/>
      <c r="AD11" s="8"/>
      <c r="AE11" s="7"/>
    </row>
    <row r="12" spans="2:33">
      <c r="B12" s="24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70"/>
      <c r="X12" s="74"/>
      <c r="Y12" s="74"/>
      <c r="Z12" s="25">
        <f>IF(C12="",0,2)+IF(D12="",0,2)+IF(G12="",0,12)+IF(E12="",0,2)+IF(F12="",0,24)+IF(H12="",0,2)+IF(I12="",0,2)+IF(J12="",0,2)+IF(K12="",0,2)+IF(L12="",0,2)+IF(M12="",0,2)+IF(N12="",0,2)+IF(O12="",0,2)+IF(P12="",0,2)+IF(Q12="",0,2)+IF(R12="",0,2)+IF(S12="",0,2)+IF(T12="",0,2)+IF(U12="",0,2)+IF(V12="",0,2)+IF(W12="",0,2)+IF(X12="",0,2)+IF(Y12="", 0, 2)</f>
        <v>0</v>
      </c>
      <c r="AA12" s="22">
        <f>Z12*29.57</f>
        <v>0</v>
      </c>
      <c r="AB12" s="2">
        <f>IF(C12="",0,35)+IF(D12="",0,45)+IF(G12="",0,60)+IF(E12="",0,55)+IF(F12="",0,200)+IF(H12="",0,20)+IF(I12="",0,5)+IF(J12="",0,25)+IF(K12="",0,10)+IF(L12="",0,15)+IF(M12="",0,35)+IF(N12="",0,20)+IF(O12="",0,30)+IF(P12="",0,10)+IF(Q12="",0,20)+IF(R12="",0,25)+IF(S12="",0,50)+IF(T12="",0,55)+IF(U12="",0,40)+IF(V12="",0,45)+IF(W12="",0,45)+IF(X12="",0,60)+IF(Y12="", 0,120)</f>
        <v>0</v>
      </c>
      <c r="AC12" s="8"/>
      <c r="AD12" s="8"/>
      <c r="AE12" s="7"/>
    </row>
    <row r="13" spans="2:33">
      <c r="B13" s="24"/>
      <c r="C13" s="4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71"/>
      <c r="X13" s="1"/>
      <c r="Y13" s="1"/>
      <c r="Z13" s="25">
        <f t="shared" ref="Z13:Z29" si="0">IF(C13="",0,2)+IF(D13="",0,2)+IF(G13="",0,12)+IF(E13="",0,2)+IF(F13="",0,24)+IF(H13="",0,2)+IF(I13="",0,2)+IF(J13="",0,2)+IF(K13="",0,2)+IF(L13="",0,2)+IF(M13="",0,2)+IF(N13="",0,2)+IF(O13="",0,2)+IF(P13="",0,2)+IF(Q13="",0,2)+IF(R13="",0,2)+IF(S13="",0,2)+IF(T13="",0,2)+IF(U13="",0,2)+IF(V13="",0,2)+IF(W13="",0,2)+IF(X13="",0,2)+IF(Y13="", 0, 2)</f>
        <v>0</v>
      </c>
      <c r="AA13" s="22">
        <f t="shared" ref="AA13:AA29" si="1">Z13*29.57</f>
        <v>0</v>
      </c>
      <c r="AB13" s="2">
        <f t="shared" ref="AB13:AB29" si="2">IF(C13="",0,35)+IF(D13="",0,45)+IF(G13="",0,60)+IF(E13="",0,55)+IF(F13="",0,200)+IF(H13="",0,20)+IF(I13="",0,5)+IF(J13="",0,25)+IF(K13="",0,10)+IF(L13="",0,15)+IF(M13="",0,35)+IF(N13="",0,20)+IF(O13="",0,30)+IF(P13="",0,10)+IF(Q13="",0,20)+IF(R13="",0,25)+IF(S13="",0,50)+IF(T13="",0,55)+IF(U13="",0,40)+IF(V13="",0,45)+IF(W13="",0,45)+IF(X13="",0,60)+IF(Y13="", 0,120)</f>
        <v>0</v>
      </c>
      <c r="AC13" s="8"/>
      <c r="AD13" s="8"/>
      <c r="AE13" s="7"/>
    </row>
    <row r="14" spans="2:33">
      <c r="B14" s="24"/>
      <c r="C14" s="4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71"/>
      <c r="X14" s="1"/>
      <c r="Y14" s="1"/>
      <c r="Z14" s="25">
        <f t="shared" si="0"/>
        <v>0</v>
      </c>
      <c r="AA14" s="22">
        <f t="shared" si="1"/>
        <v>0</v>
      </c>
      <c r="AB14" s="2">
        <f t="shared" si="2"/>
        <v>0</v>
      </c>
      <c r="AC14" s="8"/>
      <c r="AD14" s="8"/>
      <c r="AE14" s="7"/>
    </row>
    <row r="15" spans="2:33">
      <c r="B15" s="24"/>
      <c r="C15" s="4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71"/>
      <c r="X15" s="1"/>
      <c r="Y15" s="1"/>
      <c r="Z15" s="25">
        <f t="shared" si="0"/>
        <v>0</v>
      </c>
      <c r="AA15" s="22">
        <f t="shared" si="1"/>
        <v>0</v>
      </c>
      <c r="AB15" s="2">
        <f t="shared" si="2"/>
        <v>0</v>
      </c>
      <c r="AC15" s="8"/>
      <c r="AD15" s="8"/>
      <c r="AE15" s="7"/>
    </row>
    <row r="16" spans="2:33">
      <c r="B16" s="24"/>
      <c r="C16" s="4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71"/>
      <c r="X16" s="1"/>
      <c r="Y16" s="1"/>
      <c r="Z16" s="25">
        <f t="shared" si="0"/>
        <v>0</v>
      </c>
      <c r="AA16" s="22">
        <f t="shared" si="1"/>
        <v>0</v>
      </c>
      <c r="AB16" s="2">
        <f t="shared" si="2"/>
        <v>0</v>
      </c>
      <c r="AC16" s="8"/>
      <c r="AD16" s="8"/>
      <c r="AE16" s="7"/>
    </row>
    <row r="17" spans="2:33">
      <c r="B17" s="24"/>
      <c r="C17" s="4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71"/>
      <c r="X17" s="1"/>
      <c r="Y17" s="1"/>
      <c r="Z17" s="25">
        <f t="shared" si="0"/>
        <v>0</v>
      </c>
      <c r="AA17" s="22">
        <f t="shared" si="1"/>
        <v>0</v>
      </c>
      <c r="AB17" s="2">
        <f t="shared" si="2"/>
        <v>0</v>
      </c>
      <c r="AC17" s="8"/>
      <c r="AD17" s="8"/>
      <c r="AE17" s="7"/>
    </row>
    <row r="18" spans="2:33">
      <c r="B18" s="24"/>
      <c r="C18" s="4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71"/>
      <c r="X18" s="1"/>
      <c r="Y18" s="1"/>
      <c r="Z18" s="25">
        <f t="shared" si="0"/>
        <v>0</v>
      </c>
      <c r="AA18" s="22">
        <f t="shared" si="1"/>
        <v>0</v>
      </c>
      <c r="AB18" s="2">
        <f t="shared" si="2"/>
        <v>0</v>
      </c>
      <c r="AC18" s="8"/>
      <c r="AD18" s="8"/>
      <c r="AE18" s="7"/>
    </row>
    <row r="19" spans="2:33">
      <c r="B19" s="24"/>
      <c r="C19" s="4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71"/>
      <c r="X19" s="1"/>
      <c r="Y19" s="1"/>
      <c r="Z19" s="25">
        <f t="shared" si="0"/>
        <v>0</v>
      </c>
      <c r="AA19" s="22">
        <f t="shared" si="1"/>
        <v>0</v>
      </c>
      <c r="AB19" s="2">
        <f t="shared" si="2"/>
        <v>0</v>
      </c>
      <c r="AC19" s="8"/>
      <c r="AD19" s="8"/>
      <c r="AE19" s="7"/>
    </row>
    <row r="20" spans="2:33">
      <c r="B20" s="24"/>
      <c r="C20" s="4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71"/>
      <c r="X20" s="1"/>
      <c r="Y20" s="1"/>
      <c r="Z20" s="25">
        <f t="shared" si="0"/>
        <v>0</v>
      </c>
      <c r="AA20" s="22">
        <f t="shared" si="1"/>
        <v>0</v>
      </c>
      <c r="AB20" s="2">
        <f t="shared" si="2"/>
        <v>0</v>
      </c>
      <c r="AC20" s="8"/>
      <c r="AD20" s="8"/>
      <c r="AE20" s="7"/>
    </row>
    <row r="21" spans="2:33">
      <c r="B21" s="24"/>
      <c r="C21" s="4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71"/>
      <c r="X21" s="1"/>
      <c r="Y21" s="1"/>
      <c r="Z21" s="25">
        <f t="shared" si="0"/>
        <v>0</v>
      </c>
      <c r="AA21" s="22">
        <f t="shared" si="1"/>
        <v>0</v>
      </c>
      <c r="AB21" s="2">
        <f t="shared" si="2"/>
        <v>0</v>
      </c>
      <c r="AC21" s="8"/>
      <c r="AD21" s="8"/>
      <c r="AE21" s="7"/>
    </row>
    <row r="22" spans="2:33">
      <c r="B22" s="24"/>
      <c r="C22" s="4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71"/>
      <c r="X22" s="1"/>
      <c r="Y22" s="1"/>
      <c r="Z22" s="25">
        <f t="shared" si="0"/>
        <v>0</v>
      </c>
      <c r="AA22" s="22">
        <f t="shared" si="1"/>
        <v>0</v>
      </c>
      <c r="AB22" s="2">
        <f t="shared" si="2"/>
        <v>0</v>
      </c>
      <c r="AC22" s="8"/>
      <c r="AD22" s="8"/>
      <c r="AE22" s="7"/>
    </row>
    <row r="23" spans="2:33">
      <c r="B23" s="24"/>
      <c r="C23" s="4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71"/>
      <c r="X23" s="1"/>
      <c r="Y23" s="1"/>
      <c r="Z23" s="25">
        <f t="shared" si="0"/>
        <v>0</v>
      </c>
      <c r="AA23" s="22">
        <f t="shared" si="1"/>
        <v>0</v>
      </c>
      <c r="AB23" s="2">
        <f t="shared" si="2"/>
        <v>0</v>
      </c>
      <c r="AC23" s="8"/>
      <c r="AD23" s="8"/>
      <c r="AE23" s="7"/>
    </row>
    <row r="24" spans="2:33">
      <c r="B24" s="24"/>
      <c r="C24" s="4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71"/>
      <c r="X24" s="1"/>
      <c r="Y24" s="1"/>
      <c r="Z24" s="25">
        <f t="shared" si="0"/>
        <v>0</v>
      </c>
      <c r="AA24" s="22">
        <f t="shared" si="1"/>
        <v>0</v>
      </c>
      <c r="AB24" s="2">
        <f t="shared" si="2"/>
        <v>0</v>
      </c>
      <c r="AC24" s="8"/>
      <c r="AD24" s="8"/>
      <c r="AE24" s="7"/>
    </row>
    <row r="25" spans="2:33">
      <c r="B25" s="24"/>
      <c r="C25" s="4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71"/>
      <c r="X25" s="1"/>
      <c r="Y25" s="1"/>
      <c r="Z25" s="25">
        <f t="shared" si="0"/>
        <v>0</v>
      </c>
      <c r="AA25" s="22">
        <f t="shared" si="1"/>
        <v>0</v>
      </c>
      <c r="AB25" s="2">
        <f t="shared" si="2"/>
        <v>0</v>
      </c>
      <c r="AC25" s="8"/>
      <c r="AD25" s="8"/>
      <c r="AE25" s="7"/>
    </row>
    <row r="26" spans="2:33">
      <c r="B26" s="24"/>
      <c r="C26" s="4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71"/>
      <c r="X26" s="1"/>
      <c r="Y26" s="1"/>
      <c r="Z26" s="25">
        <f t="shared" si="0"/>
        <v>0</v>
      </c>
      <c r="AA26" s="22">
        <f t="shared" si="1"/>
        <v>0</v>
      </c>
      <c r="AB26" s="2">
        <f t="shared" si="2"/>
        <v>0</v>
      </c>
      <c r="AC26" s="8"/>
      <c r="AD26" s="8"/>
      <c r="AE26" s="7"/>
    </row>
    <row r="27" spans="2:33">
      <c r="B27" s="24"/>
      <c r="C27" s="4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71"/>
      <c r="X27" s="1"/>
      <c r="Y27" s="1"/>
      <c r="Z27" s="25">
        <f t="shared" si="0"/>
        <v>0</v>
      </c>
      <c r="AA27" s="22">
        <f t="shared" si="1"/>
        <v>0</v>
      </c>
      <c r="AB27" s="2">
        <f t="shared" si="2"/>
        <v>0</v>
      </c>
      <c r="AC27" s="8"/>
      <c r="AD27" s="8"/>
      <c r="AE27" s="7"/>
    </row>
    <row r="28" spans="2:33">
      <c r="B28" s="24"/>
      <c r="C28" s="4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71"/>
      <c r="X28" s="1"/>
      <c r="Y28" s="1"/>
      <c r="Z28" s="25">
        <f t="shared" si="0"/>
        <v>0</v>
      </c>
      <c r="AA28" s="22">
        <f t="shared" si="1"/>
        <v>0</v>
      </c>
      <c r="AB28" s="2">
        <f t="shared" si="2"/>
        <v>0</v>
      </c>
      <c r="AC28" s="8"/>
      <c r="AD28" s="8"/>
      <c r="AE28" s="7"/>
    </row>
    <row r="29" spans="2:33" ht="15.75" thickBot="1">
      <c r="B29" s="24"/>
      <c r="C29" s="4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72"/>
      <c r="X29" s="75"/>
      <c r="Y29" s="75"/>
      <c r="Z29" s="25">
        <f t="shared" si="0"/>
        <v>0</v>
      </c>
      <c r="AA29" s="22">
        <f t="shared" si="1"/>
        <v>0</v>
      </c>
      <c r="AB29" s="2">
        <f t="shared" si="2"/>
        <v>0</v>
      </c>
      <c r="AC29" s="8"/>
      <c r="AD29" s="8"/>
      <c r="AE29" s="7"/>
    </row>
    <row r="30" spans="2:33" ht="15.75" thickBot="1">
      <c r="B30" s="14" t="s">
        <v>42</v>
      </c>
      <c r="C30" s="3">
        <v>35</v>
      </c>
      <c r="D30" s="3">
        <v>45</v>
      </c>
      <c r="E30" s="16">
        <v>55</v>
      </c>
      <c r="F30" s="3">
        <v>200</v>
      </c>
      <c r="G30" s="3">
        <v>60</v>
      </c>
      <c r="H30" s="3">
        <v>20</v>
      </c>
      <c r="I30" s="3">
        <v>5</v>
      </c>
      <c r="J30" s="3">
        <v>25</v>
      </c>
      <c r="K30" s="3">
        <v>10</v>
      </c>
      <c r="L30" s="3">
        <v>15</v>
      </c>
      <c r="M30" s="3">
        <v>35</v>
      </c>
      <c r="N30" s="3">
        <v>20</v>
      </c>
      <c r="O30" s="3">
        <v>30</v>
      </c>
      <c r="P30" s="3">
        <v>10</v>
      </c>
      <c r="Q30" s="16">
        <v>20</v>
      </c>
      <c r="R30" s="16">
        <v>25</v>
      </c>
      <c r="S30" s="16">
        <v>50</v>
      </c>
      <c r="T30" s="16">
        <v>55</v>
      </c>
      <c r="U30" s="16">
        <v>40</v>
      </c>
      <c r="V30" s="16">
        <v>45</v>
      </c>
      <c r="W30" s="16">
        <v>45</v>
      </c>
      <c r="X30" s="76">
        <v>60</v>
      </c>
      <c r="Y30" s="76">
        <v>120</v>
      </c>
      <c r="Z30" s="16" t="s">
        <v>7</v>
      </c>
      <c r="AA30" s="3" t="s">
        <v>11</v>
      </c>
      <c r="AB30" s="28"/>
      <c r="AC30" s="8"/>
      <c r="AE30" s="7"/>
    </row>
    <row r="31" spans="2:33" ht="15.75" thickTop="1">
      <c r="B31" s="17" t="s">
        <v>33</v>
      </c>
      <c r="C31" s="19"/>
      <c r="D31" s="19"/>
      <c r="E31" s="19"/>
      <c r="F31" s="12"/>
      <c r="G31" s="53" t="s">
        <v>1</v>
      </c>
      <c r="H31" s="54"/>
      <c r="I31" s="54"/>
      <c r="J31" s="54"/>
      <c r="K31" s="55"/>
      <c r="L31" s="8"/>
      <c r="M31" s="19"/>
      <c r="N31" s="19"/>
      <c r="O31" s="19"/>
      <c r="P31" s="19"/>
      <c r="Q31" s="19"/>
      <c r="R31" s="19"/>
      <c r="S31" s="15" t="s">
        <v>43</v>
      </c>
      <c r="T31" s="15"/>
      <c r="U31" s="15"/>
      <c r="V31" s="15"/>
      <c r="W31" s="15"/>
      <c r="X31" s="4">
        <f>SUM(Z12:Z28)</f>
        <v>0</v>
      </c>
      <c r="Y31" s="41">
        <f>SUM(AA12:AA28)</f>
        <v>0</v>
      </c>
      <c r="Z31" s="8"/>
      <c r="AA31" s="8"/>
      <c r="AB31" s="28"/>
      <c r="AC31" s="8"/>
      <c r="AD31" s="8"/>
      <c r="AE31" s="7"/>
      <c r="AF31" s="8"/>
      <c r="AG31" s="8"/>
    </row>
    <row r="32" spans="2:33">
      <c r="B32" s="14"/>
      <c r="C32" s="12"/>
      <c r="D32" s="12"/>
      <c r="E32" s="12"/>
      <c r="F32" s="12"/>
      <c r="G32" s="56" t="s">
        <v>30</v>
      </c>
      <c r="H32" s="57"/>
      <c r="I32" s="57"/>
      <c r="J32" s="57"/>
      <c r="K32" s="58"/>
      <c r="L32" s="8"/>
      <c r="M32" s="19"/>
      <c r="N32" s="19"/>
      <c r="O32" s="19"/>
      <c r="P32" s="19"/>
      <c r="Q32" s="19"/>
      <c r="R32" s="19"/>
      <c r="S32" s="15" t="s">
        <v>44</v>
      </c>
      <c r="T32" s="15"/>
      <c r="U32" s="15"/>
      <c r="V32" s="15"/>
      <c r="W32" s="15"/>
      <c r="X32" s="2">
        <f>SUM(AB12:AB28)</f>
        <v>0</v>
      </c>
      <c r="Y32" s="5"/>
      <c r="Z32" s="8"/>
      <c r="AA32" s="8"/>
      <c r="AB32" s="28"/>
      <c r="AC32" s="8"/>
      <c r="AD32" s="8"/>
      <c r="AE32" s="7"/>
      <c r="AF32" s="8"/>
      <c r="AG32" s="8"/>
    </row>
    <row r="33" spans="2:33" ht="15.75" thickBot="1">
      <c r="B33" s="18"/>
      <c r="C33" s="10"/>
      <c r="D33" s="10"/>
      <c r="E33" s="10"/>
      <c r="F33" s="10"/>
      <c r="G33" s="59" t="s">
        <v>31</v>
      </c>
      <c r="H33" s="60"/>
      <c r="I33" s="60"/>
      <c r="J33" s="60"/>
      <c r="K33" s="61"/>
      <c r="L33" s="23"/>
      <c r="M33" s="29"/>
      <c r="N33" s="29"/>
      <c r="O33" s="29"/>
      <c r="P33" s="29"/>
      <c r="Q33" s="29"/>
      <c r="R33" s="29"/>
      <c r="S33" s="10"/>
      <c r="T33" s="10"/>
      <c r="U33" s="10"/>
      <c r="V33" s="10"/>
      <c r="W33" s="10"/>
      <c r="X33" s="10"/>
      <c r="Y33" s="10"/>
      <c r="Z33" s="10"/>
      <c r="AA33" s="10"/>
      <c r="AB33" s="11"/>
      <c r="AC33" s="82"/>
      <c r="AD33" s="77"/>
      <c r="AE33" s="7"/>
      <c r="AF33" s="8"/>
      <c r="AG33" s="8"/>
    </row>
    <row r="34" spans="2:33" ht="10.5" customHeight="1" thickTop="1">
      <c r="B34" s="12"/>
      <c r="C34" s="12"/>
      <c r="D34" s="12"/>
      <c r="E34" s="12"/>
      <c r="F34" s="12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8"/>
      <c r="AD34" s="8"/>
      <c r="AE34" s="8"/>
      <c r="AF34" s="8"/>
      <c r="AG34" s="8"/>
    </row>
    <row r="35" spans="2:33">
      <c r="B35" s="19" t="s">
        <v>6</v>
      </c>
      <c r="C35" s="19"/>
      <c r="D35" s="19"/>
      <c r="E35" s="19"/>
      <c r="F35" s="2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80" t="s">
        <v>49</v>
      </c>
      <c r="V35" s="12"/>
      <c r="W35" s="12"/>
      <c r="X35" s="12"/>
      <c r="Y35" s="12"/>
      <c r="Z35" s="12"/>
      <c r="AA35" s="12"/>
      <c r="AB35" s="12"/>
    </row>
    <row r="36" spans="2:33">
      <c r="B36" s="19" t="s">
        <v>17</v>
      </c>
      <c r="C36" s="19"/>
      <c r="D36" s="19"/>
      <c r="E36" s="19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2:33"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20"/>
    </row>
  </sheetData>
  <sheetProtection password="9B74" sheet="1" objects="1" scenarios="1"/>
  <mergeCells count="19">
    <mergeCell ref="G31:K31"/>
    <mergeCell ref="G32:K32"/>
    <mergeCell ref="G33:K33"/>
    <mergeCell ref="B9:C9"/>
    <mergeCell ref="S4:AA4"/>
    <mergeCell ref="S5:AA5"/>
    <mergeCell ref="S6:AA6"/>
    <mergeCell ref="S7:AA7"/>
    <mergeCell ref="B8:C8"/>
    <mergeCell ref="P4:R4"/>
    <mergeCell ref="P5:R5"/>
    <mergeCell ref="P6:R6"/>
    <mergeCell ref="P7:R7"/>
    <mergeCell ref="G4:N4"/>
    <mergeCell ref="G5:N5"/>
    <mergeCell ref="G6:N6"/>
    <mergeCell ref="G7:N7"/>
    <mergeCell ref="G9:AA9"/>
    <mergeCell ref="B2:AD2"/>
  </mergeCells>
  <phoneticPr fontId="3" type="noConversion"/>
  <hyperlinks>
    <hyperlink ref="U35" r:id="rId1"/>
  </hyperlinks>
  <pageMargins left="0" right="0" top="0.15" bottom="0" header="0" footer="0"/>
  <pageSetup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ZLilla</dc:creator>
  <cp:lastModifiedBy>Owner</cp:lastModifiedBy>
  <cp:lastPrinted>2020-05-31T21:28:12Z</cp:lastPrinted>
  <dcterms:created xsi:type="dcterms:W3CDTF">2016-08-03T15:44:39Z</dcterms:created>
  <dcterms:modified xsi:type="dcterms:W3CDTF">2020-05-31T21:28:46Z</dcterms:modified>
</cp:coreProperties>
</file>